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1"/>
  </bookViews>
  <sheets>
    <sheet name="17级" sheetId="1" r:id="rId1"/>
    <sheet name="18级" sheetId="2" r:id="rId2"/>
  </sheets>
  <definedNames/>
  <calcPr fullCalcOnLoad="1"/>
</workbook>
</file>

<file path=xl/sharedStrings.xml><?xml version="1.0" encoding="utf-8"?>
<sst xmlns="http://schemas.openxmlformats.org/spreadsheetml/2006/main" count="406" uniqueCount="185">
  <si>
    <t>17物管北京班奖学金名单</t>
  </si>
  <si>
    <t>名次</t>
  </si>
  <si>
    <t>学号</t>
  </si>
  <si>
    <t>获得学分比率</t>
  </si>
  <si>
    <t>加权平均分</t>
  </si>
  <si>
    <t>百分比</t>
  </si>
  <si>
    <t>奖学金等级</t>
  </si>
  <si>
    <t>1711010189</t>
  </si>
  <si>
    <t>100</t>
  </si>
  <si>
    <t>89.5</t>
  </si>
  <si>
    <t>特等奖学金</t>
  </si>
  <si>
    <t>1711010124</t>
  </si>
  <si>
    <t>89</t>
  </si>
  <si>
    <t>一等奖学金</t>
  </si>
  <si>
    <t>北京班</t>
  </si>
  <si>
    <t>获奖比例</t>
  </si>
  <si>
    <t>专业人数</t>
  </si>
  <si>
    <t>1711010108</t>
  </si>
  <si>
    <t>87.1</t>
  </si>
  <si>
    <t>1</t>
  </si>
  <si>
    <t>1711010106</t>
  </si>
  <si>
    <t>86.8</t>
  </si>
  <si>
    <t>二等奖学金</t>
  </si>
  <si>
    <t>2</t>
  </si>
  <si>
    <t>1711010057</t>
  </si>
  <si>
    <t>86.7</t>
  </si>
  <si>
    <t>3</t>
  </si>
  <si>
    <t>1711010062</t>
  </si>
  <si>
    <t>86.6</t>
  </si>
  <si>
    <t>三等奖学金</t>
  </si>
  <si>
    <t>7</t>
  </si>
  <si>
    <t>1711010031</t>
  </si>
  <si>
    <t>86.5</t>
  </si>
  <si>
    <t>总人数：</t>
  </si>
  <si>
    <t>1711010245</t>
  </si>
  <si>
    <t>86.0</t>
  </si>
  <si>
    <t>1711010077</t>
  </si>
  <si>
    <t>85.9</t>
  </si>
  <si>
    <t>1711010039</t>
  </si>
  <si>
    <t>85.7</t>
  </si>
  <si>
    <t>1711010225</t>
  </si>
  <si>
    <t>1711010193</t>
  </si>
  <si>
    <t>85.5</t>
  </si>
  <si>
    <t>1711010139</t>
  </si>
  <si>
    <t>85.2</t>
  </si>
  <si>
    <t>17物管珠海班奖学金名单</t>
  </si>
  <si>
    <t>1711010033</t>
  </si>
  <si>
    <t>91.2</t>
  </si>
  <si>
    <t>1711010194</t>
  </si>
  <si>
    <t>89.8</t>
  </si>
  <si>
    <t>1711010011</t>
  </si>
  <si>
    <t>89.6</t>
  </si>
  <si>
    <t>珠海班</t>
  </si>
  <si>
    <t>4</t>
  </si>
  <si>
    <t>1711010055</t>
  </si>
  <si>
    <t>89.2</t>
  </si>
  <si>
    <t>5</t>
  </si>
  <si>
    <t>1711010254</t>
  </si>
  <si>
    <t>88.8</t>
  </si>
  <si>
    <t>6</t>
  </si>
  <si>
    <t>1711010182</t>
  </si>
  <si>
    <t>88.5</t>
  </si>
  <si>
    <t>1711010200</t>
  </si>
  <si>
    <t>12（11+1）</t>
  </si>
  <si>
    <t>8</t>
  </si>
  <si>
    <t>1711010112</t>
  </si>
  <si>
    <t>88.4</t>
  </si>
  <si>
    <t>22</t>
  </si>
  <si>
    <t>9</t>
  </si>
  <si>
    <t>1711010118</t>
  </si>
  <si>
    <t>10</t>
  </si>
  <si>
    <t>1711010047</t>
  </si>
  <si>
    <t>87.9</t>
  </si>
  <si>
    <t>11</t>
  </si>
  <si>
    <t>1711010261</t>
  </si>
  <si>
    <t>87.7</t>
  </si>
  <si>
    <t>12</t>
  </si>
  <si>
    <t>1711010043</t>
  </si>
  <si>
    <t>87.5</t>
  </si>
  <si>
    <t>13</t>
  </si>
  <si>
    <t>1711010190</t>
  </si>
  <si>
    <t>87.3</t>
  </si>
  <si>
    <t>14</t>
  </si>
  <si>
    <t>1711010069</t>
  </si>
  <si>
    <t>15</t>
  </si>
  <si>
    <t>1711010119</t>
  </si>
  <si>
    <t>16</t>
  </si>
  <si>
    <t>1711010079</t>
  </si>
  <si>
    <t>17</t>
  </si>
  <si>
    <t>1711010040</t>
  </si>
  <si>
    <t>18</t>
  </si>
  <si>
    <t>1711010075</t>
  </si>
  <si>
    <t>19</t>
  </si>
  <si>
    <t>1711010004</t>
  </si>
  <si>
    <t>20</t>
  </si>
  <si>
    <t>1711010237</t>
  </si>
  <si>
    <t>86.3</t>
  </si>
  <si>
    <t>21</t>
  </si>
  <si>
    <t>1711010179</t>
  </si>
  <si>
    <t>85.6</t>
  </si>
  <si>
    <t>1711010219</t>
  </si>
  <si>
    <t>17物工奖学金名单</t>
  </si>
  <si>
    <t>1711030059</t>
  </si>
  <si>
    <t>91.6</t>
  </si>
  <si>
    <t>1711030037</t>
  </si>
  <si>
    <t>90.9</t>
  </si>
  <si>
    <t>1711030099</t>
  </si>
  <si>
    <t>90.6</t>
  </si>
  <si>
    <t>工班</t>
  </si>
  <si>
    <t>1711030104</t>
  </si>
  <si>
    <t>90.0</t>
  </si>
  <si>
    <t>1711030031</t>
  </si>
  <si>
    <t>1711030028</t>
  </si>
  <si>
    <t>89.1</t>
  </si>
  <si>
    <t>1711030014</t>
  </si>
  <si>
    <t>88.9</t>
  </si>
  <si>
    <t>1711030098</t>
  </si>
  <si>
    <t>88.7</t>
  </si>
  <si>
    <t>1711030005</t>
  </si>
  <si>
    <t>1711030056</t>
  </si>
  <si>
    <t>88.2</t>
  </si>
  <si>
    <t>1711030040</t>
  </si>
  <si>
    <t>88.1</t>
  </si>
  <si>
    <t>1711030043</t>
  </si>
  <si>
    <t>1711030051</t>
  </si>
  <si>
    <r>
      <t xml:space="preserve">17级共计 </t>
    </r>
    <r>
      <rPr>
        <u val="single"/>
        <sz val="11"/>
        <color indexed="8"/>
        <rFont val="宋体"/>
        <family val="0"/>
      </rPr>
      <t>48</t>
    </r>
    <r>
      <rPr>
        <sz val="11"/>
        <color theme="1"/>
        <rFont val="Calibri"/>
        <family val="0"/>
      </rPr>
      <t xml:space="preserve"> 人</t>
    </r>
  </si>
  <si>
    <t>18物管奖学金名单</t>
  </si>
  <si>
    <t>1811010015</t>
  </si>
  <si>
    <t>90.1</t>
  </si>
  <si>
    <t>1811010068</t>
  </si>
  <si>
    <t>1811010148</t>
  </si>
  <si>
    <t>1811010187</t>
  </si>
  <si>
    <t>1811010101</t>
  </si>
  <si>
    <t>1811010007</t>
  </si>
  <si>
    <t>1811010058</t>
  </si>
  <si>
    <t>1811010072</t>
  </si>
  <si>
    <t>管班</t>
  </si>
  <si>
    <t>1811010174</t>
  </si>
  <si>
    <t>87.2</t>
  </si>
  <si>
    <t>1811010003</t>
  </si>
  <si>
    <t>1811010020</t>
  </si>
  <si>
    <t>1811010024</t>
  </si>
  <si>
    <t>1811010094</t>
  </si>
  <si>
    <t>86.4</t>
  </si>
  <si>
    <t>28</t>
  </si>
  <si>
    <t>1811010004</t>
  </si>
  <si>
    <t>1811010129</t>
  </si>
  <si>
    <t>1811010144</t>
  </si>
  <si>
    <t>1811010133</t>
  </si>
  <si>
    <t>86.1</t>
  </si>
  <si>
    <t>1811010022</t>
  </si>
  <si>
    <t>1811010010</t>
  </si>
  <si>
    <t>1811010204</t>
  </si>
  <si>
    <t>85.8</t>
  </si>
  <si>
    <t>1811010124</t>
  </si>
  <si>
    <t>1811010079</t>
  </si>
  <si>
    <t>85.3</t>
  </si>
  <si>
    <t>1811010073</t>
  </si>
  <si>
    <t>1811010086</t>
  </si>
  <si>
    <t>1811010033</t>
  </si>
  <si>
    <t>85.1</t>
  </si>
  <si>
    <t>1811010163</t>
  </si>
  <si>
    <t>1811010021</t>
  </si>
  <si>
    <t>84.9</t>
  </si>
  <si>
    <t>1811010095</t>
  </si>
  <si>
    <t>18物工奖学金名单</t>
  </si>
  <si>
    <t>1811030045</t>
  </si>
  <si>
    <t>1811030094</t>
  </si>
  <si>
    <t>1811030053</t>
  </si>
  <si>
    <t>1811030050</t>
  </si>
  <si>
    <t>1811030027</t>
  </si>
  <si>
    <t>86</t>
  </si>
  <si>
    <t>1811030060</t>
  </si>
  <si>
    <t>84.7</t>
  </si>
  <si>
    <t>1811030101</t>
  </si>
  <si>
    <t>84.6</t>
  </si>
  <si>
    <t>1811030036</t>
  </si>
  <si>
    <t>1811030097</t>
  </si>
  <si>
    <t>84.1</t>
  </si>
  <si>
    <t>1811030034</t>
  </si>
  <si>
    <t>84.0</t>
  </si>
  <si>
    <t>1811030066</t>
  </si>
  <si>
    <t>1811030089</t>
  </si>
  <si>
    <t>83.4</t>
  </si>
  <si>
    <r>
      <t>18级共计</t>
    </r>
    <r>
      <rPr>
        <u val="single"/>
        <sz val="11"/>
        <color indexed="8"/>
        <rFont val="宋体"/>
        <family val="0"/>
      </rPr>
      <t>40</t>
    </r>
    <r>
      <rPr>
        <sz val="11"/>
        <color theme="1"/>
        <rFont val="Calibri"/>
        <family val="0"/>
      </rPr>
      <t>人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</si>
</sst>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);[Red]\(0\)"/>
    <numFmt numFmtId="179" formatCode="0.00_);[Red]\(0.00\)"/>
    <numFmt numFmtId="180" formatCode="0_ "/>
    <numFmt numFmtId="181" formatCode="0.0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7" fillId="0" borderId="9" xfId="0" applyFont="1" applyFill="1" applyBorder="1" applyAlignment="1">
      <alignment horizontal="center" vertical="center"/>
    </xf>
    <xf numFmtId="177" fontId="37" fillId="0" borderId="9" xfId="0" applyNumberFormat="1" applyFont="1" applyFill="1" applyBorder="1" applyAlignment="1">
      <alignment horizontal="center" vertical="center"/>
    </xf>
    <xf numFmtId="10" fontId="37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177" fontId="37" fillId="0" borderId="9" xfId="0" applyNumberFormat="1" applyFont="1" applyFill="1" applyBorder="1" applyAlignment="1">
      <alignment horizontal="center" vertical="center"/>
    </xf>
    <xf numFmtId="10" fontId="37" fillId="0" borderId="9" xfId="0" applyNumberFormat="1" applyFont="1" applyFill="1" applyBorder="1" applyAlignment="1">
      <alignment horizontal="center" vertical="center"/>
    </xf>
    <xf numFmtId="0" fontId="37" fillId="33" borderId="9" xfId="0" applyFont="1" applyFill="1" applyBorder="1" applyAlignment="1">
      <alignment horizontal="center" vertical="center"/>
    </xf>
    <xf numFmtId="10" fontId="37" fillId="33" borderId="9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4" borderId="9" xfId="0" applyFont="1" applyFill="1" applyBorder="1" applyAlignment="1">
      <alignment horizontal="center" vertical="center"/>
    </xf>
    <xf numFmtId="10" fontId="37" fillId="34" borderId="9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5" borderId="9" xfId="0" applyFont="1" applyFill="1" applyBorder="1" applyAlignment="1">
      <alignment horizontal="center" vertical="center"/>
    </xf>
    <xf numFmtId="10" fontId="37" fillId="35" borderId="9" xfId="0" applyNumberFormat="1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7" fillId="35" borderId="11" xfId="0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/>
    </xf>
    <xf numFmtId="0" fontId="37" fillId="36" borderId="9" xfId="0" applyFont="1" applyFill="1" applyBorder="1" applyAlignment="1">
      <alignment horizontal="center" vertical="center"/>
    </xf>
    <xf numFmtId="10" fontId="37" fillId="36" borderId="9" xfId="0" applyNumberFormat="1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8" fontId="40" fillId="0" borderId="9" xfId="0" applyNumberFormat="1" applyFont="1" applyBorder="1" applyAlignment="1">
      <alignment horizontal="center" vertical="center"/>
    </xf>
    <xf numFmtId="176" fontId="40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vertical="center"/>
    </xf>
    <xf numFmtId="179" fontId="1" fillId="0" borderId="9" xfId="0" applyNumberFormat="1" applyFont="1" applyBorder="1" applyAlignment="1">
      <alignment vertical="center"/>
    </xf>
    <xf numFmtId="178" fontId="40" fillId="0" borderId="9" xfId="0" applyNumberFormat="1" applyFont="1" applyBorder="1" applyAlignment="1">
      <alignment horizontal="center" vertical="center"/>
    </xf>
    <xf numFmtId="179" fontId="40" fillId="0" borderId="9" xfId="0" applyNumberFormat="1" applyFont="1" applyBorder="1" applyAlignment="1">
      <alignment horizontal="center" vertical="center"/>
    </xf>
    <xf numFmtId="179" fontId="1" fillId="0" borderId="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37" fillId="33" borderId="9" xfId="0" applyNumberFormat="1" applyFont="1" applyFill="1" applyBorder="1" applyAlignment="1">
      <alignment horizontal="center" vertical="center"/>
    </xf>
    <xf numFmtId="177" fontId="37" fillId="34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7" fillId="37" borderId="9" xfId="0" applyFont="1" applyFill="1" applyBorder="1" applyAlignment="1">
      <alignment horizontal="center" vertical="center"/>
    </xf>
    <xf numFmtId="177" fontId="37" fillId="37" borderId="9" xfId="0" applyNumberFormat="1" applyFont="1" applyFill="1" applyBorder="1" applyAlignment="1">
      <alignment horizontal="center" vertical="center"/>
    </xf>
    <xf numFmtId="10" fontId="37" fillId="37" borderId="9" xfId="0" applyNumberFormat="1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  <xf numFmtId="177" fontId="37" fillId="36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77" fontId="37" fillId="0" borderId="0" xfId="0" applyNumberFormat="1" applyFont="1" applyFill="1" applyBorder="1" applyAlignment="1">
      <alignment horizontal="center" vertical="center"/>
    </xf>
    <xf numFmtId="10" fontId="37" fillId="0" borderId="0" xfId="0" applyNumberFormat="1" applyFont="1" applyFill="1" applyBorder="1" applyAlignment="1">
      <alignment horizontal="center" vertical="center"/>
    </xf>
    <xf numFmtId="0" fontId="37" fillId="37" borderId="10" xfId="0" applyNumberFormat="1" applyFont="1" applyFill="1" applyBorder="1" applyAlignment="1">
      <alignment horizontal="center" vertical="center"/>
    </xf>
    <xf numFmtId="0" fontId="37" fillId="37" borderId="11" xfId="0" applyNumberFormat="1" applyFont="1" applyFill="1" applyBorder="1" applyAlignment="1">
      <alignment horizontal="center" vertical="center"/>
    </xf>
    <xf numFmtId="0" fontId="37" fillId="37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177" fontId="37" fillId="0" borderId="14" xfId="0" applyNumberFormat="1" applyFont="1" applyFill="1" applyBorder="1" applyAlignment="1">
      <alignment horizontal="center" vertical="center"/>
    </xf>
    <xf numFmtId="10" fontId="37" fillId="0" borderId="14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10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//__doPostBack('TabContainer1$TabPanel2$gv_cj','Sort$&#23398;&#21495;')" TargetMode="External" /><Relationship Id="rId2" Type="http://schemas.openxmlformats.org/officeDocument/2006/relationships/hyperlink" Target="javascript://__doPostBack('TabContainer1$TabPanel2$gv_cj','Sort$||&#25104;&#32489;&#32479;&#35745;|&#21152;&#26435;&#24179;&#22343;&#20998;')" TargetMode="External" /><Relationship Id="rId3" Type="http://schemas.openxmlformats.org/officeDocument/2006/relationships/hyperlink" Target="javascript://__doPostBack('TabContainer1$TabPanel2$gv_cj','Sort$&#23398;&#21495;')" TargetMode="External" /><Relationship Id="rId4" Type="http://schemas.openxmlformats.org/officeDocument/2006/relationships/hyperlink" Target="javascript://__doPostBack('TabContainer1$TabPanel2$gv_cj','Sort$||&#25104;&#32489;&#32479;&#35745;|&#21152;&#26435;&#24179;&#22343;&#20998;')" TargetMode="External" /><Relationship Id="rId5" Type="http://schemas.openxmlformats.org/officeDocument/2006/relationships/hyperlink" Target="javascript://__doPostBack('TabContainer1$TabPanel2$gv_cj','Sort$&#23398;&#21495;')" TargetMode="External" /><Relationship Id="rId6" Type="http://schemas.openxmlformats.org/officeDocument/2006/relationships/hyperlink" Target="javascript://__doPostBack('TabContainer1$TabPanel2$gv_cj','Sort$||&#25104;&#32489;&#32479;&#35745;|&#21152;&#26435;&#24179;&#22343;&#20998;')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//__doPostBack('TabContainer1$TabPanel2$gv_cj','Sort$&#23398;&#21495;')" TargetMode="External" /><Relationship Id="rId2" Type="http://schemas.openxmlformats.org/officeDocument/2006/relationships/hyperlink" Target="javascript://__doPostBack('TabContainer1$TabPanel2$gv_cj','Sort$||&#25104;&#32489;&#32479;&#35745;|&#21152;&#26435;&#24179;&#22343;&#20998;')" TargetMode="External" /><Relationship Id="rId3" Type="http://schemas.openxmlformats.org/officeDocument/2006/relationships/hyperlink" Target="javascript://__doPostBack('TabContainer1$TabPanel2$gv_cj','Sort$&#23398;&#21495;')" TargetMode="External" /><Relationship Id="rId4" Type="http://schemas.openxmlformats.org/officeDocument/2006/relationships/hyperlink" Target="javascript://__doPostBack('TabContainer1$TabPanel2$gv_cj','Sort$||&#25104;&#32489;&#32479;&#35745;|&#21152;&#26435;&#24179;&#22343;&#20998;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zoomScaleSheetLayoutView="100" workbookViewId="0" topLeftCell="A1">
      <selection activeCell="H16" sqref="H16"/>
    </sheetView>
  </sheetViews>
  <sheetFormatPr defaultColWidth="9.00390625" defaultRowHeight="15"/>
  <cols>
    <col min="2" max="2" width="12.7109375" style="0" customWidth="1"/>
    <col min="3" max="3" width="13.7109375" style="0" customWidth="1"/>
    <col min="4" max="4" width="13.57421875" style="0" customWidth="1"/>
    <col min="5" max="5" width="9.421875" style="0" customWidth="1"/>
    <col min="6" max="6" width="13.421875" style="0" customWidth="1"/>
    <col min="7" max="7" width="11.421875" style="0" customWidth="1"/>
    <col min="8" max="8" width="14.140625" style="0" customWidth="1"/>
  </cols>
  <sheetData>
    <row r="1" spans="1:14" ht="13.5">
      <c r="A1" s="3" t="s">
        <v>0</v>
      </c>
      <c r="B1" s="3"/>
      <c r="C1" s="3"/>
      <c r="D1" s="4"/>
      <c r="E1" s="5"/>
      <c r="F1" s="3"/>
      <c r="G1" s="45"/>
      <c r="H1" s="45"/>
      <c r="I1" s="45"/>
      <c r="J1" s="45"/>
      <c r="K1" s="45"/>
      <c r="L1" s="45"/>
      <c r="M1" s="75"/>
      <c r="N1" s="75"/>
    </row>
    <row r="2" spans="1:14" ht="13.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45"/>
      <c r="H2" s="45"/>
      <c r="I2" s="45"/>
      <c r="J2" s="45"/>
      <c r="K2" s="45"/>
      <c r="L2" s="45"/>
      <c r="M2" s="75"/>
      <c r="N2" s="75"/>
    </row>
    <row r="3" spans="1:14" ht="13.5">
      <c r="A3" s="9">
        <v>1</v>
      </c>
      <c r="B3" s="9" t="s">
        <v>7</v>
      </c>
      <c r="C3" s="9" t="s">
        <v>8</v>
      </c>
      <c r="D3" s="46" t="s">
        <v>9</v>
      </c>
      <c r="E3" s="10">
        <v>0.014925373134328358</v>
      </c>
      <c r="F3" s="9" t="s">
        <v>10</v>
      </c>
      <c r="G3" s="45"/>
      <c r="H3" s="45"/>
      <c r="I3" s="45"/>
      <c r="J3" s="45"/>
      <c r="K3" s="45"/>
      <c r="L3" s="45"/>
      <c r="M3" s="75"/>
      <c r="N3" s="75"/>
    </row>
    <row r="4" spans="1:14" ht="13.5">
      <c r="A4" s="14">
        <v>2</v>
      </c>
      <c r="B4" s="14" t="s">
        <v>11</v>
      </c>
      <c r="C4" s="14" t="s">
        <v>8</v>
      </c>
      <c r="D4" s="47" t="s">
        <v>12</v>
      </c>
      <c r="E4" s="15">
        <v>0.029850746268656716</v>
      </c>
      <c r="F4" s="16" t="s">
        <v>13</v>
      </c>
      <c r="G4" s="45"/>
      <c r="H4" s="48" t="s">
        <v>14</v>
      </c>
      <c r="I4" s="48" t="s">
        <v>15</v>
      </c>
      <c r="J4" s="48" t="s">
        <v>16</v>
      </c>
      <c r="K4" s="48"/>
      <c r="L4" s="45"/>
      <c r="N4" s="75"/>
    </row>
    <row r="5" spans="1:14" ht="13.5">
      <c r="A5" s="14">
        <v>3</v>
      </c>
      <c r="B5" s="14" t="s">
        <v>17</v>
      </c>
      <c r="C5" s="14" t="s">
        <v>8</v>
      </c>
      <c r="D5" s="47" t="s">
        <v>18</v>
      </c>
      <c r="E5" s="15">
        <v>0.04477611940298507</v>
      </c>
      <c r="F5" s="18"/>
      <c r="G5" s="45"/>
      <c r="H5" s="48" t="s">
        <v>10</v>
      </c>
      <c r="I5" s="76">
        <v>0.02</v>
      </c>
      <c r="J5" s="48">
        <v>67</v>
      </c>
      <c r="K5" s="48">
        <f aca="true" t="shared" si="0" ref="K5:K8">J5*I5</f>
        <v>1.34</v>
      </c>
      <c r="L5" s="45" t="s">
        <v>19</v>
      </c>
      <c r="N5" s="75"/>
    </row>
    <row r="6" spans="1:14" ht="13.5">
      <c r="A6" s="49">
        <v>4</v>
      </c>
      <c r="B6" s="49" t="s">
        <v>20</v>
      </c>
      <c r="C6" s="49" t="s">
        <v>8</v>
      </c>
      <c r="D6" s="50" t="s">
        <v>21</v>
      </c>
      <c r="E6" s="51">
        <v>0.05970149253731343</v>
      </c>
      <c r="F6" s="52" t="s">
        <v>22</v>
      </c>
      <c r="G6" s="45"/>
      <c r="H6" s="48" t="s">
        <v>13</v>
      </c>
      <c r="I6" s="76">
        <v>0.03</v>
      </c>
      <c r="J6" s="48">
        <v>67</v>
      </c>
      <c r="K6" s="48">
        <f t="shared" si="0"/>
        <v>2.01</v>
      </c>
      <c r="L6" s="45" t="s">
        <v>23</v>
      </c>
      <c r="N6" s="75"/>
    </row>
    <row r="7" spans="1:14" ht="13.5">
      <c r="A7" s="49">
        <v>5</v>
      </c>
      <c r="B7" s="49" t="s">
        <v>24</v>
      </c>
      <c r="C7" s="49" t="s">
        <v>8</v>
      </c>
      <c r="D7" s="50" t="s">
        <v>25</v>
      </c>
      <c r="E7" s="51">
        <v>0.07462686567164178</v>
      </c>
      <c r="F7" s="53"/>
      <c r="G7" s="45"/>
      <c r="H7" s="48" t="s">
        <v>22</v>
      </c>
      <c r="I7" s="76">
        <v>0.05</v>
      </c>
      <c r="J7" s="48">
        <v>67</v>
      </c>
      <c r="K7" s="48">
        <f t="shared" si="0"/>
        <v>3.35</v>
      </c>
      <c r="L7" s="45" t="s">
        <v>26</v>
      </c>
      <c r="N7" s="75"/>
    </row>
    <row r="8" spans="1:14" ht="13.5">
      <c r="A8" s="49">
        <v>6</v>
      </c>
      <c r="B8" s="49" t="s">
        <v>27</v>
      </c>
      <c r="C8" s="49" t="s">
        <v>8</v>
      </c>
      <c r="D8" s="50" t="s">
        <v>28</v>
      </c>
      <c r="E8" s="51">
        <v>0.08955223880597014</v>
      </c>
      <c r="F8" s="54"/>
      <c r="G8" s="45"/>
      <c r="H8" s="48" t="s">
        <v>29</v>
      </c>
      <c r="I8" s="76">
        <v>0.1</v>
      </c>
      <c r="J8" s="48">
        <v>67</v>
      </c>
      <c r="K8" s="48">
        <f t="shared" si="0"/>
        <v>6.7</v>
      </c>
      <c r="L8" s="45" t="s">
        <v>30</v>
      </c>
      <c r="N8" s="75"/>
    </row>
    <row r="9" spans="1:14" ht="13.5">
      <c r="A9" s="25">
        <v>7</v>
      </c>
      <c r="B9" s="25" t="s">
        <v>31</v>
      </c>
      <c r="C9" s="25" t="s">
        <v>8</v>
      </c>
      <c r="D9" s="55" t="s">
        <v>32</v>
      </c>
      <c r="E9" s="26">
        <v>0.1044776119402985</v>
      </c>
      <c r="F9" s="27" t="s">
        <v>29</v>
      </c>
      <c r="G9" s="45"/>
      <c r="H9" s="48"/>
      <c r="I9" s="48" t="s">
        <v>33</v>
      </c>
      <c r="J9" s="48">
        <v>67</v>
      </c>
      <c r="K9" s="48">
        <f>SUM(K5:K8)</f>
        <v>13.399999999999999</v>
      </c>
      <c r="L9" s="77">
        <v>13</v>
      </c>
      <c r="N9" s="75"/>
    </row>
    <row r="10" spans="1:14" ht="13.5">
      <c r="A10" s="25">
        <v>8</v>
      </c>
      <c r="B10" s="25" t="s">
        <v>34</v>
      </c>
      <c r="C10" s="25" t="s">
        <v>8</v>
      </c>
      <c r="D10" s="55" t="s">
        <v>35</v>
      </c>
      <c r="E10" s="26">
        <v>0.11940298507462686</v>
      </c>
      <c r="F10" s="28"/>
      <c r="G10" s="45"/>
      <c r="H10" s="56"/>
      <c r="I10" s="56"/>
      <c r="J10" s="78"/>
      <c r="K10" s="79"/>
      <c r="L10" s="45"/>
      <c r="M10" s="75"/>
      <c r="N10" s="75"/>
    </row>
    <row r="11" spans="1:14" ht="13.5">
      <c r="A11" s="25">
        <v>9</v>
      </c>
      <c r="B11" s="25" t="s">
        <v>36</v>
      </c>
      <c r="C11" s="25" t="s">
        <v>8</v>
      </c>
      <c r="D11" s="55" t="s">
        <v>37</v>
      </c>
      <c r="E11" s="26">
        <v>0.13432835820895522</v>
      </c>
      <c r="F11" s="28"/>
      <c r="G11" s="45"/>
      <c r="H11" s="56"/>
      <c r="I11" s="56"/>
      <c r="J11" s="78"/>
      <c r="K11" s="79"/>
      <c r="L11" s="45"/>
      <c r="M11" s="75"/>
      <c r="N11" s="75"/>
    </row>
    <row r="12" spans="1:14" ht="13.5">
      <c r="A12" s="25">
        <v>10</v>
      </c>
      <c r="B12" s="25" t="s">
        <v>38</v>
      </c>
      <c r="C12" s="25" t="s">
        <v>8</v>
      </c>
      <c r="D12" s="55" t="s">
        <v>39</v>
      </c>
      <c r="E12" s="26">
        <v>0.14925373134328357</v>
      </c>
      <c r="F12" s="28"/>
      <c r="G12" s="45"/>
      <c r="H12" s="56"/>
      <c r="I12" s="56"/>
      <c r="J12" s="78"/>
      <c r="K12" s="79"/>
      <c r="L12" s="45"/>
      <c r="M12" s="75"/>
      <c r="N12" s="75"/>
    </row>
    <row r="13" spans="1:14" ht="13.5">
      <c r="A13" s="25">
        <v>11</v>
      </c>
      <c r="B13" s="25" t="s">
        <v>40</v>
      </c>
      <c r="C13" s="25" t="s">
        <v>8</v>
      </c>
      <c r="D13" s="55" t="s">
        <v>39</v>
      </c>
      <c r="E13" s="26">
        <v>0.16417910447761194</v>
      </c>
      <c r="F13" s="28"/>
      <c r="G13" s="45"/>
      <c r="H13" s="45"/>
      <c r="I13" s="45"/>
      <c r="J13" s="45"/>
      <c r="K13" s="80"/>
      <c r="L13" s="45"/>
      <c r="M13" s="75"/>
      <c r="N13" s="75"/>
    </row>
    <row r="14" spans="1:14" ht="13.5">
      <c r="A14" s="25">
        <v>12</v>
      </c>
      <c r="B14" s="25" t="s">
        <v>41</v>
      </c>
      <c r="C14" s="25" t="s">
        <v>8</v>
      </c>
      <c r="D14" s="55" t="s">
        <v>42</v>
      </c>
      <c r="E14" s="26">
        <v>0.1791044776119403</v>
      </c>
      <c r="F14" s="28"/>
      <c r="G14" s="45"/>
      <c r="H14" s="45"/>
      <c r="I14" s="45"/>
      <c r="J14" s="45"/>
      <c r="K14" s="80"/>
      <c r="L14" s="45"/>
      <c r="M14" s="75"/>
      <c r="N14" s="75"/>
    </row>
    <row r="15" spans="1:14" ht="13.5">
      <c r="A15" s="25">
        <v>13</v>
      </c>
      <c r="B15" s="25" t="s">
        <v>43</v>
      </c>
      <c r="C15" s="25" t="s">
        <v>8</v>
      </c>
      <c r="D15" s="55" t="s">
        <v>44</v>
      </c>
      <c r="E15" s="26">
        <v>0.19402985074626866</v>
      </c>
      <c r="F15" s="29"/>
      <c r="G15" s="45"/>
      <c r="H15" s="45"/>
      <c r="I15" s="45"/>
      <c r="J15" s="45"/>
      <c r="K15" s="80"/>
      <c r="L15" s="45"/>
      <c r="M15" s="75"/>
      <c r="N15" s="75"/>
    </row>
    <row r="16" spans="1:14" ht="13.5">
      <c r="A16" s="57"/>
      <c r="B16" s="57"/>
      <c r="C16" s="57"/>
      <c r="D16" s="58"/>
      <c r="E16" s="59"/>
      <c r="F16" s="57"/>
      <c r="G16" s="45"/>
      <c r="H16" s="45"/>
      <c r="I16" s="45"/>
      <c r="J16" s="45"/>
      <c r="K16" s="80"/>
      <c r="L16" s="45"/>
      <c r="M16" s="75"/>
      <c r="N16" s="75"/>
    </row>
    <row r="17" spans="1:14" ht="13.5">
      <c r="A17" s="57"/>
      <c r="B17" s="57"/>
      <c r="C17" s="57"/>
      <c r="D17" s="58"/>
      <c r="E17" s="59"/>
      <c r="F17" s="57"/>
      <c r="G17" s="45"/>
      <c r="H17" s="45"/>
      <c r="I17" s="45"/>
      <c r="J17" s="45"/>
      <c r="K17" s="80"/>
      <c r="L17" s="45"/>
      <c r="M17" s="75"/>
      <c r="N17" s="75"/>
    </row>
    <row r="18" spans="1:14" ht="13.5">
      <c r="A18" s="57"/>
      <c r="B18" s="57"/>
      <c r="C18" s="57"/>
      <c r="D18" s="58"/>
      <c r="E18" s="59"/>
      <c r="F18" s="57"/>
      <c r="G18" s="45"/>
      <c r="H18" s="45"/>
      <c r="I18" s="45"/>
      <c r="J18" s="45"/>
      <c r="K18" s="80"/>
      <c r="L18" s="45"/>
      <c r="M18" s="75"/>
      <c r="N18" s="75"/>
    </row>
    <row r="19" spans="1:14" ht="13.5">
      <c r="A19" s="3" t="s">
        <v>45</v>
      </c>
      <c r="B19" s="3"/>
      <c r="C19" s="3"/>
      <c r="D19" s="3"/>
      <c r="E19" s="5"/>
      <c r="F19" s="3"/>
      <c r="G19" s="45"/>
      <c r="H19" s="45"/>
      <c r="I19" s="45"/>
      <c r="J19" s="45"/>
      <c r="K19" s="80"/>
      <c r="L19" s="45"/>
      <c r="M19" s="75"/>
      <c r="N19" s="75"/>
    </row>
    <row r="20" spans="1:14" ht="13.5">
      <c r="A20" s="6" t="s">
        <v>1</v>
      </c>
      <c r="B20" s="6" t="s">
        <v>2</v>
      </c>
      <c r="C20" s="6" t="s">
        <v>3</v>
      </c>
      <c r="D20" s="7" t="s">
        <v>4</v>
      </c>
      <c r="E20" s="8" t="s">
        <v>5</v>
      </c>
      <c r="F20" s="6" t="s">
        <v>6</v>
      </c>
      <c r="G20" s="45"/>
      <c r="H20" s="45"/>
      <c r="I20" s="45"/>
      <c r="J20" s="45"/>
      <c r="K20" s="80"/>
      <c r="L20" s="45"/>
      <c r="M20" s="75"/>
      <c r="N20" s="75"/>
    </row>
    <row r="21" spans="1:14" ht="13.5">
      <c r="A21" s="9" t="s">
        <v>19</v>
      </c>
      <c r="B21" s="9" t="s">
        <v>46</v>
      </c>
      <c r="C21" s="9" t="s">
        <v>8</v>
      </c>
      <c r="D21" s="9" t="s">
        <v>47</v>
      </c>
      <c r="E21" s="10">
        <v>0.009345794392523364</v>
      </c>
      <c r="F21" s="11" t="s">
        <v>10</v>
      </c>
      <c r="G21" s="45"/>
      <c r="H21" s="45"/>
      <c r="I21" s="45"/>
      <c r="J21" s="45"/>
      <c r="K21" s="80"/>
      <c r="L21" s="45"/>
      <c r="M21" s="75"/>
      <c r="N21" s="75"/>
    </row>
    <row r="22" spans="1:14" ht="13.5">
      <c r="A22" s="9" t="s">
        <v>23</v>
      </c>
      <c r="B22" s="9" t="s">
        <v>48</v>
      </c>
      <c r="C22" s="9" t="s">
        <v>8</v>
      </c>
      <c r="D22" s="9" t="s">
        <v>49</v>
      </c>
      <c r="E22" s="10">
        <v>0.037383177570093455</v>
      </c>
      <c r="F22" s="13"/>
      <c r="G22" s="45"/>
      <c r="H22" s="45"/>
      <c r="I22" s="45"/>
      <c r="J22" s="45"/>
      <c r="K22" s="45"/>
      <c r="L22" s="45"/>
      <c r="M22" s="75"/>
      <c r="N22" s="75"/>
    </row>
    <row r="23" spans="1:14" ht="13.5">
      <c r="A23" s="14" t="s">
        <v>26</v>
      </c>
      <c r="B23" s="14" t="s">
        <v>50</v>
      </c>
      <c r="C23" s="14" t="s">
        <v>8</v>
      </c>
      <c r="D23" s="14" t="s">
        <v>51</v>
      </c>
      <c r="E23" s="15">
        <v>0.04672897196261682</v>
      </c>
      <c r="F23" s="16" t="s">
        <v>13</v>
      </c>
      <c r="G23" s="45"/>
      <c r="H23" s="48" t="s">
        <v>52</v>
      </c>
      <c r="I23" s="48" t="s">
        <v>15</v>
      </c>
      <c r="J23" s="48" t="s">
        <v>16</v>
      </c>
      <c r="K23" s="48"/>
      <c r="L23" s="81"/>
      <c r="M23" s="75"/>
      <c r="N23" s="75"/>
    </row>
    <row r="24" spans="1:14" ht="13.5">
      <c r="A24" s="14" t="s">
        <v>53</v>
      </c>
      <c r="B24" s="14" t="s">
        <v>54</v>
      </c>
      <c r="C24" s="14" t="s">
        <v>8</v>
      </c>
      <c r="D24" s="14" t="s">
        <v>55</v>
      </c>
      <c r="E24" s="15">
        <v>0.056074766355140186</v>
      </c>
      <c r="F24" s="17"/>
      <c r="G24" s="45"/>
      <c r="H24" s="48" t="s">
        <v>10</v>
      </c>
      <c r="I24" s="76">
        <v>0.02</v>
      </c>
      <c r="J24" s="48">
        <v>107</v>
      </c>
      <c r="K24" s="48">
        <f aca="true" t="shared" si="1" ref="K24:K27">J24*I24</f>
        <v>2.14</v>
      </c>
      <c r="L24" s="81" t="s">
        <v>23</v>
      </c>
      <c r="M24" s="75"/>
      <c r="N24" s="75"/>
    </row>
    <row r="25" spans="1:14" ht="13.5">
      <c r="A25" s="14" t="s">
        <v>56</v>
      </c>
      <c r="B25" s="14" t="s">
        <v>57</v>
      </c>
      <c r="C25" s="14" t="s">
        <v>8</v>
      </c>
      <c r="D25" s="14" t="s">
        <v>58</v>
      </c>
      <c r="E25" s="15">
        <v>0.06542056074766354</v>
      </c>
      <c r="F25" s="18"/>
      <c r="G25" s="45"/>
      <c r="H25" s="48" t="s">
        <v>13</v>
      </c>
      <c r="I25" s="76">
        <v>0.03</v>
      </c>
      <c r="J25" s="48">
        <v>107</v>
      </c>
      <c r="K25" s="48">
        <f t="shared" si="1"/>
        <v>3.21</v>
      </c>
      <c r="L25" s="81" t="s">
        <v>26</v>
      </c>
      <c r="M25" s="75"/>
      <c r="N25" s="75"/>
    </row>
    <row r="26" spans="1:14" ht="13.5">
      <c r="A26" s="49" t="s">
        <v>59</v>
      </c>
      <c r="B26" s="49" t="s">
        <v>60</v>
      </c>
      <c r="C26" s="49" t="s">
        <v>8</v>
      </c>
      <c r="D26" s="49" t="s">
        <v>61</v>
      </c>
      <c r="E26" s="51">
        <v>0.07476635514018691</v>
      </c>
      <c r="F26" s="60" t="s">
        <v>22</v>
      </c>
      <c r="G26" s="45"/>
      <c r="H26" s="48" t="s">
        <v>22</v>
      </c>
      <c r="I26" s="76">
        <v>0.05</v>
      </c>
      <c r="J26" s="48">
        <v>107</v>
      </c>
      <c r="K26" s="48">
        <f t="shared" si="1"/>
        <v>5.3500000000000005</v>
      </c>
      <c r="L26" s="81" t="s">
        <v>56</v>
      </c>
      <c r="M26" s="75"/>
      <c r="N26" s="75"/>
    </row>
    <row r="27" spans="1:14" ht="13.5">
      <c r="A27" s="49" t="s">
        <v>30</v>
      </c>
      <c r="B27" s="49" t="s">
        <v>62</v>
      </c>
      <c r="C27" s="49" t="s">
        <v>8</v>
      </c>
      <c r="D27" s="49" t="s">
        <v>61</v>
      </c>
      <c r="E27" s="51">
        <v>0.08411214953271028</v>
      </c>
      <c r="F27" s="61"/>
      <c r="G27" s="45"/>
      <c r="H27" s="48" t="s">
        <v>29</v>
      </c>
      <c r="I27" s="76">
        <v>0.1</v>
      </c>
      <c r="J27" s="48">
        <v>107</v>
      </c>
      <c r="K27" s="48">
        <f t="shared" si="1"/>
        <v>10.700000000000001</v>
      </c>
      <c r="L27" s="81" t="s">
        <v>63</v>
      </c>
      <c r="M27" s="75"/>
      <c r="N27" s="75"/>
    </row>
    <row r="28" spans="1:14" ht="13.5">
      <c r="A28" s="49" t="s">
        <v>64</v>
      </c>
      <c r="B28" s="49" t="s">
        <v>65</v>
      </c>
      <c r="C28" s="49" t="s">
        <v>8</v>
      </c>
      <c r="D28" s="49" t="s">
        <v>66</v>
      </c>
      <c r="E28" s="51">
        <v>0.09345794392523364</v>
      </c>
      <c r="F28" s="61"/>
      <c r="G28" s="45"/>
      <c r="H28" s="48"/>
      <c r="I28" s="48" t="s">
        <v>33</v>
      </c>
      <c r="J28" s="48">
        <v>107</v>
      </c>
      <c r="K28" s="48">
        <f>SUM(K24:K27)</f>
        <v>21.4</v>
      </c>
      <c r="L28" s="81" t="s">
        <v>67</v>
      </c>
      <c r="M28" s="75"/>
      <c r="N28" s="75"/>
    </row>
    <row r="29" spans="1:14" ht="13.5">
      <c r="A29" s="49" t="s">
        <v>68</v>
      </c>
      <c r="B29" s="49" t="s">
        <v>69</v>
      </c>
      <c r="C29" s="49" t="s">
        <v>8</v>
      </c>
      <c r="D29" s="49" t="s">
        <v>66</v>
      </c>
      <c r="E29" s="51">
        <v>0.102803738317757</v>
      </c>
      <c r="F29" s="61"/>
      <c r="G29" s="45"/>
      <c r="H29" s="56"/>
      <c r="I29" s="82"/>
      <c r="J29" s="78"/>
      <c r="K29" s="83"/>
      <c r="L29" s="45"/>
      <c r="M29" s="75"/>
      <c r="N29" s="75"/>
    </row>
    <row r="30" spans="1:14" ht="13.5">
      <c r="A30" s="49" t="s">
        <v>70</v>
      </c>
      <c r="B30" s="49" t="s">
        <v>71</v>
      </c>
      <c r="C30" s="49" t="s">
        <v>8</v>
      </c>
      <c r="D30" s="49" t="s">
        <v>72</v>
      </c>
      <c r="E30" s="51">
        <v>0.11214953271028037</v>
      </c>
      <c r="F30" s="62"/>
      <c r="G30" s="45"/>
      <c r="H30" s="56"/>
      <c r="I30" s="56"/>
      <c r="J30" s="78"/>
      <c r="K30" s="79"/>
      <c r="L30" s="45"/>
      <c r="M30" s="75"/>
      <c r="N30" s="75"/>
    </row>
    <row r="31" spans="1:14" ht="13.5">
      <c r="A31" s="25" t="s">
        <v>73</v>
      </c>
      <c r="B31" s="25" t="s">
        <v>74</v>
      </c>
      <c r="C31" s="25" t="s">
        <v>8</v>
      </c>
      <c r="D31" s="25" t="s">
        <v>75</v>
      </c>
      <c r="E31" s="26">
        <v>0.12149532710280374</v>
      </c>
      <c r="F31" s="27" t="s">
        <v>29</v>
      </c>
      <c r="G31" s="45"/>
      <c r="H31" s="63"/>
      <c r="I31" s="63"/>
      <c r="J31" s="63"/>
      <c r="K31" s="84"/>
      <c r="L31" s="45"/>
      <c r="M31" s="75"/>
      <c r="N31" s="75"/>
    </row>
    <row r="32" spans="1:14" ht="13.5">
      <c r="A32" s="25" t="s">
        <v>76</v>
      </c>
      <c r="B32" s="25" t="s">
        <v>77</v>
      </c>
      <c r="C32" s="25" t="s">
        <v>8</v>
      </c>
      <c r="D32" s="25" t="s">
        <v>78</v>
      </c>
      <c r="E32" s="26">
        <v>0.1308411214953271</v>
      </c>
      <c r="F32" s="28"/>
      <c r="G32" s="45"/>
      <c r="H32" s="63"/>
      <c r="I32" s="63"/>
      <c r="J32" s="63"/>
      <c r="K32" s="84"/>
      <c r="L32" s="45"/>
      <c r="M32" s="75"/>
      <c r="N32" s="75"/>
    </row>
    <row r="33" spans="1:14" ht="13.5">
      <c r="A33" s="25" t="s">
        <v>79</v>
      </c>
      <c r="B33" s="25" t="s">
        <v>80</v>
      </c>
      <c r="C33" s="25" t="s">
        <v>8</v>
      </c>
      <c r="D33" s="25" t="s">
        <v>81</v>
      </c>
      <c r="E33" s="26">
        <v>0.14018691588785046</v>
      </c>
      <c r="F33" s="28"/>
      <c r="G33" s="45"/>
      <c r="H33" s="63"/>
      <c r="I33" s="63"/>
      <c r="J33" s="63"/>
      <c r="K33" s="84"/>
      <c r="L33" s="45"/>
      <c r="M33" s="75"/>
      <c r="N33" s="75"/>
    </row>
    <row r="34" spans="1:14" ht="13.5">
      <c r="A34" s="25" t="s">
        <v>82</v>
      </c>
      <c r="B34" s="25" t="s">
        <v>83</v>
      </c>
      <c r="C34" s="25" t="s">
        <v>8</v>
      </c>
      <c r="D34" s="25" t="s">
        <v>21</v>
      </c>
      <c r="E34" s="26">
        <v>0.14953271028037382</v>
      </c>
      <c r="F34" s="28"/>
      <c r="G34" s="45"/>
      <c r="H34" s="63"/>
      <c r="I34" s="63"/>
      <c r="J34" s="63"/>
      <c r="K34" s="84"/>
      <c r="L34" s="45"/>
      <c r="M34" s="75"/>
      <c r="N34" s="75"/>
    </row>
    <row r="35" spans="1:14" ht="13.5">
      <c r="A35" s="25" t="s">
        <v>84</v>
      </c>
      <c r="B35" s="25" t="s">
        <v>85</v>
      </c>
      <c r="C35" s="25" t="s">
        <v>8</v>
      </c>
      <c r="D35" s="25" t="s">
        <v>21</v>
      </c>
      <c r="E35" s="26">
        <v>0.1588785046728972</v>
      </c>
      <c r="F35" s="28"/>
      <c r="G35" s="45"/>
      <c r="H35" s="63"/>
      <c r="I35" s="63"/>
      <c r="J35" s="63"/>
      <c r="K35" s="84"/>
      <c r="L35" s="45"/>
      <c r="M35" s="75"/>
      <c r="N35" s="75"/>
    </row>
    <row r="36" spans="1:14" ht="13.5">
      <c r="A36" s="25" t="s">
        <v>86</v>
      </c>
      <c r="B36" s="25" t="s">
        <v>87</v>
      </c>
      <c r="C36" s="25" t="s">
        <v>8</v>
      </c>
      <c r="D36" s="25" t="s">
        <v>25</v>
      </c>
      <c r="E36" s="26">
        <v>0.16822429906542055</v>
      </c>
      <c r="F36" s="28"/>
      <c r="G36" s="45"/>
      <c r="H36" s="63"/>
      <c r="I36" s="63"/>
      <c r="J36" s="63"/>
      <c r="K36" s="84"/>
      <c r="L36" s="45"/>
      <c r="M36" s="75"/>
      <c r="N36" s="75"/>
    </row>
    <row r="37" spans="1:14" ht="13.5">
      <c r="A37" s="25" t="s">
        <v>88</v>
      </c>
      <c r="B37" s="25" t="s">
        <v>89</v>
      </c>
      <c r="C37" s="25" t="s">
        <v>8</v>
      </c>
      <c r="D37" s="25" t="s">
        <v>28</v>
      </c>
      <c r="E37" s="26">
        <v>0.17757009345794392</v>
      </c>
      <c r="F37" s="28"/>
      <c r="G37" s="64"/>
      <c r="H37" s="65"/>
      <c r="I37" s="65"/>
      <c r="J37" s="65"/>
      <c r="K37" s="85"/>
      <c r="L37" s="64"/>
      <c r="M37" s="75"/>
      <c r="N37" s="75"/>
    </row>
    <row r="38" spans="1:14" ht="13.5">
      <c r="A38" s="25" t="s">
        <v>90</v>
      </c>
      <c r="B38" s="25" t="s">
        <v>91</v>
      </c>
      <c r="C38" s="25" t="s">
        <v>8</v>
      </c>
      <c r="D38" s="25" t="s">
        <v>28</v>
      </c>
      <c r="E38" s="26">
        <v>0.18691588785046728</v>
      </c>
      <c r="F38" s="28"/>
      <c r="G38" s="45"/>
      <c r="H38" s="63"/>
      <c r="I38" s="63"/>
      <c r="J38" s="63"/>
      <c r="K38" s="84"/>
      <c r="L38" s="45"/>
      <c r="M38" s="75"/>
      <c r="N38" s="75"/>
    </row>
    <row r="39" spans="1:14" ht="13.5">
      <c r="A39" s="25" t="s">
        <v>92</v>
      </c>
      <c r="B39" s="25" t="s">
        <v>93</v>
      </c>
      <c r="C39" s="25" t="s">
        <v>8</v>
      </c>
      <c r="D39" s="25" t="s">
        <v>32</v>
      </c>
      <c r="E39" s="26">
        <v>0.19626168224299065</v>
      </c>
      <c r="F39" s="28"/>
      <c r="G39" s="45"/>
      <c r="H39" s="63"/>
      <c r="I39" s="63"/>
      <c r="J39" s="63"/>
      <c r="K39" s="84"/>
      <c r="L39" s="45"/>
      <c r="M39" s="75"/>
      <c r="N39" s="75"/>
    </row>
    <row r="40" spans="1:14" ht="13.5">
      <c r="A40" s="25" t="s">
        <v>94</v>
      </c>
      <c r="B40" s="25" t="s">
        <v>95</v>
      </c>
      <c r="C40" s="25" t="s">
        <v>8</v>
      </c>
      <c r="D40" s="25" t="s">
        <v>96</v>
      </c>
      <c r="E40" s="26">
        <v>0.205607476635514</v>
      </c>
      <c r="F40" s="28"/>
      <c r="G40" s="45"/>
      <c r="H40" s="63"/>
      <c r="I40" s="63"/>
      <c r="J40" s="63"/>
      <c r="K40" s="84"/>
      <c r="L40" s="45"/>
      <c r="M40" s="75"/>
      <c r="N40" s="75"/>
    </row>
    <row r="41" spans="1:14" ht="13.5">
      <c r="A41" s="25" t="s">
        <v>97</v>
      </c>
      <c r="B41" s="25" t="s">
        <v>98</v>
      </c>
      <c r="C41" s="25" t="s">
        <v>8</v>
      </c>
      <c r="D41" s="25" t="s">
        <v>99</v>
      </c>
      <c r="E41" s="26">
        <v>0.21495327102803738</v>
      </c>
      <c r="F41" s="28"/>
      <c r="G41" s="45"/>
      <c r="H41" s="63"/>
      <c r="I41" s="63"/>
      <c r="J41" s="63"/>
      <c r="K41" s="63"/>
      <c r="L41" s="63"/>
      <c r="M41" s="75"/>
      <c r="N41" s="75"/>
    </row>
    <row r="42" spans="1:14" ht="13.5">
      <c r="A42" s="25" t="s">
        <v>67</v>
      </c>
      <c r="B42" s="25" t="s">
        <v>100</v>
      </c>
      <c r="C42" s="25" t="s">
        <v>8</v>
      </c>
      <c r="D42" s="25" t="s">
        <v>99</v>
      </c>
      <c r="E42" s="26">
        <v>0.22429906542056074</v>
      </c>
      <c r="F42" s="29"/>
      <c r="G42" s="45"/>
      <c r="H42" s="66"/>
      <c r="I42" s="66"/>
      <c r="J42" s="66"/>
      <c r="K42" s="66"/>
      <c r="L42" s="86"/>
      <c r="M42" s="75"/>
      <c r="N42" s="75"/>
    </row>
    <row r="43" spans="1:14" ht="13.5">
      <c r="A43" s="57"/>
      <c r="B43" s="57"/>
      <c r="C43" s="57"/>
      <c r="D43" s="58"/>
      <c r="E43" s="59"/>
      <c r="F43" s="57"/>
      <c r="G43" s="45"/>
      <c r="H43" s="66"/>
      <c r="I43" s="66"/>
      <c r="J43" s="66"/>
      <c r="K43" s="66"/>
      <c r="L43" s="86"/>
      <c r="M43" s="75"/>
      <c r="N43" s="75"/>
    </row>
    <row r="44" spans="1:14" ht="13.5">
      <c r="A44" s="57"/>
      <c r="B44" s="57"/>
      <c r="C44" s="57"/>
      <c r="D44" s="58"/>
      <c r="E44" s="59"/>
      <c r="F44" s="57"/>
      <c r="G44" s="45"/>
      <c r="H44" s="66"/>
      <c r="I44" s="66"/>
      <c r="J44" s="66"/>
      <c r="K44" s="66"/>
      <c r="L44" s="86"/>
      <c r="M44" s="75"/>
      <c r="N44" s="75"/>
    </row>
    <row r="45" spans="1:14" ht="13.5">
      <c r="A45" s="57"/>
      <c r="B45" s="57"/>
      <c r="C45" s="57"/>
      <c r="D45" s="58"/>
      <c r="E45" s="59"/>
      <c r="F45" s="57"/>
      <c r="G45" s="45"/>
      <c r="H45" s="66"/>
      <c r="I45" s="66"/>
      <c r="J45" s="66"/>
      <c r="K45" s="66"/>
      <c r="L45" s="86"/>
      <c r="M45" s="75"/>
      <c r="N45" s="75"/>
    </row>
    <row r="46" spans="1:14" ht="13.5">
      <c r="A46" s="57"/>
      <c r="B46" s="57"/>
      <c r="C46" s="57"/>
      <c r="D46" s="58"/>
      <c r="E46" s="59"/>
      <c r="F46" s="67"/>
      <c r="G46" s="45"/>
      <c r="H46" s="66"/>
      <c r="I46" s="66"/>
      <c r="J46" s="66"/>
      <c r="K46" s="66"/>
      <c r="L46" s="86"/>
      <c r="M46" s="75"/>
      <c r="N46" s="75"/>
    </row>
    <row r="47" spans="1:14" ht="13.5">
      <c r="A47" s="57"/>
      <c r="B47" s="57"/>
      <c r="C47" s="57"/>
      <c r="D47" s="58"/>
      <c r="E47" s="59"/>
      <c r="F47" s="57"/>
      <c r="G47" s="45"/>
      <c r="H47" s="66"/>
      <c r="I47" s="66"/>
      <c r="J47" s="66"/>
      <c r="K47" s="66"/>
      <c r="L47" s="86"/>
      <c r="M47" s="75"/>
      <c r="N47" s="75"/>
    </row>
    <row r="48" spans="1:14" ht="13.5">
      <c r="A48" s="57"/>
      <c r="B48" s="57"/>
      <c r="C48" s="57"/>
      <c r="D48" s="58"/>
      <c r="E48" s="59"/>
      <c r="F48" s="57"/>
      <c r="G48" s="45"/>
      <c r="H48" s="63"/>
      <c r="I48" s="63"/>
      <c r="J48" s="63"/>
      <c r="K48" s="63"/>
      <c r="L48" s="63"/>
      <c r="M48" s="75"/>
      <c r="N48" s="75"/>
    </row>
    <row r="49" spans="1:14" ht="13.5">
      <c r="A49" s="57"/>
      <c r="B49" s="57"/>
      <c r="C49" s="57"/>
      <c r="D49" s="58"/>
      <c r="E49" s="59"/>
      <c r="F49" s="57"/>
      <c r="G49" s="45"/>
      <c r="H49" s="63"/>
      <c r="I49" s="63"/>
      <c r="J49" s="63"/>
      <c r="K49" s="84"/>
      <c r="L49" s="45"/>
      <c r="M49" s="75"/>
      <c r="N49" s="75"/>
    </row>
    <row r="50" spans="1:14" ht="13.5">
      <c r="A50" s="68" t="s">
        <v>101</v>
      </c>
      <c r="B50" s="69"/>
      <c r="C50" s="69"/>
      <c r="D50" s="70"/>
      <c r="E50" s="71"/>
      <c r="F50" s="72"/>
      <c r="G50" s="45"/>
      <c r="H50" s="45"/>
      <c r="I50" s="45"/>
      <c r="J50" s="45"/>
      <c r="K50" s="45"/>
      <c r="L50" s="45"/>
      <c r="M50" s="75"/>
      <c r="N50" s="75"/>
    </row>
    <row r="51" spans="1:14" ht="13.5">
      <c r="A51" s="6" t="s">
        <v>1</v>
      </c>
      <c r="B51" s="6" t="s">
        <v>2</v>
      </c>
      <c r="C51" s="6" t="s">
        <v>3</v>
      </c>
      <c r="D51" s="7" t="s">
        <v>4</v>
      </c>
      <c r="E51" s="8" t="s">
        <v>5</v>
      </c>
      <c r="F51" s="6" t="s">
        <v>6</v>
      </c>
      <c r="G51" s="45"/>
      <c r="H51" s="45"/>
      <c r="I51" s="45"/>
      <c r="J51" s="45"/>
      <c r="K51" s="45"/>
      <c r="L51" s="45"/>
      <c r="M51" s="75"/>
      <c r="N51" s="75"/>
    </row>
    <row r="52" spans="1:12" ht="13.5">
      <c r="A52" s="9">
        <v>1</v>
      </c>
      <c r="B52" s="9" t="s">
        <v>102</v>
      </c>
      <c r="C52" s="9" t="s">
        <v>8</v>
      </c>
      <c r="D52" s="9" t="s">
        <v>103</v>
      </c>
      <c r="E52" s="10">
        <v>0.015384615384615385</v>
      </c>
      <c r="F52" s="9" t="s">
        <v>10</v>
      </c>
      <c r="G52" s="45"/>
      <c r="H52" s="45"/>
      <c r="I52" s="45"/>
      <c r="J52" s="45"/>
      <c r="K52" s="45"/>
      <c r="L52" s="45"/>
    </row>
    <row r="53" spans="1:12" ht="13.5">
      <c r="A53" s="14">
        <v>2</v>
      </c>
      <c r="B53" s="14" t="s">
        <v>104</v>
      </c>
      <c r="C53" s="14" t="s">
        <v>8</v>
      </c>
      <c r="D53" s="14" t="s">
        <v>105</v>
      </c>
      <c r="E53" s="15">
        <v>0.03076923076923077</v>
      </c>
      <c r="F53" s="16" t="s">
        <v>13</v>
      </c>
      <c r="G53" s="45"/>
      <c r="H53" s="73"/>
      <c r="I53" s="73"/>
      <c r="J53" s="73"/>
      <c r="K53" s="73"/>
      <c r="L53" s="73"/>
    </row>
    <row r="54" spans="1:12" ht="13.5">
      <c r="A54" s="14">
        <v>3</v>
      </c>
      <c r="B54" s="14" t="s">
        <v>106</v>
      </c>
      <c r="C54" s="14" t="s">
        <v>8</v>
      </c>
      <c r="D54" s="14" t="s">
        <v>107</v>
      </c>
      <c r="E54" s="15">
        <v>0.046153846153846156</v>
      </c>
      <c r="F54" s="18"/>
      <c r="G54" s="45"/>
      <c r="H54" s="48" t="s">
        <v>108</v>
      </c>
      <c r="I54" s="48" t="s">
        <v>15</v>
      </c>
      <c r="J54" s="48" t="s">
        <v>16</v>
      </c>
      <c r="K54" s="48"/>
      <c r="L54" s="63"/>
    </row>
    <row r="55" spans="1:12" ht="13.5">
      <c r="A55" s="19">
        <v>4</v>
      </c>
      <c r="B55" s="19" t="s">
        <v>109</v>
      </c>
      <c r="C55" s="19" t="s">
        <v>8</v>
      </c>
      <c r="D55" s="19" t="s">
        <v>110</v>
      </c>
      <c r="E55" s="20">
        <v>0.06153846153846154</v>
      </c>
      <c r="F55" s="21" t="s">
        <v>22</v>
      </c>
      <c r="G55" s="45"/>
      <c r="H55" s="48" t="s">
        <v>10</v>
      </c>
      <c r="I55" s="76">
        <v>0.02</v>
      </c>
      <c r="J55" s="48">
        <v>65</v>
      </c>
      <c r="K55" s="48">
        <f aca="true" t="shared" si="2" ref="K55:K58">J55*I55</f>
        <v>1.3</v>
      </c>
      <c r="L55" s="45" t="s">
        <v>19</v>
      </c>
    </row>
    <row r="56" spans="1:12" ht="13.5">
      <c r="A56" s="19">
        <v>5</v>
      </c>
      <c r="B56" s="19" t="s">
        <v>111</v>
      </c>
      <c r="C56" s="19" t="s">
        <v>8</v>
      </c>
      <c r="D56" s="19" t="s">
        <v>55</v>
      </c>
      <c r="E56" s="20">
        <v>0.07692307692307693</v>
      </c>
      <c r="F56" s="23"/>
      <c r="G56" s="45"/>
      <c r="H56" s="48" t="s">
        <v>13</v>
      </c>
      <c r="I56" s="76">
        <v>0.03</v>
      </c>
      <c r="J56" s="48">
        <v>65</v>
      </c>
      <c r="K56" s="48">
        <f t="shared" si="2"/>
        <v>1.95</v>
      </c>
      <c r="L56" s="45" t="s">
        <v>23</v>
      </c>
    </row>
    <row r="57" spans="1:12" ht="13.5">
      <c r="A57" s="19">
        <v>6</v>
      </c>
      <c r="B57" s="19" t="s">
        <v>112</v>
      </c>
      <c r="C57" s="19" t="s">
        <v>8</v>
      </c>
      <c r="D57" s="19" t="s">
        <v>113</v>
      </c>
      <c r="E57" s="20">
        <v>0.09230769230769231</v>
      </c>
      <c r="F57" s="24"/>
      <c r="G57" s="45"/>
      <c r="H57" s="48" t="s">
        <v>22</v>
      </c>
      <c r="I57" s="76">
        <v>0.05</v>
      </c>
      <c r="J57" s="48">
        <v>65</v>
      </c>
      <c r="K57" s="48">
        <f t="shared" si="2"/>
        <v>3.25</v>
      </c>
      <c r="L57" s="45" t="s">
        <v>26</v>
      </c>
    </row>
    <row r="58" spans="1:12" ht="13.5">
      <c r="A58" s="25">
        <v>7</v>
      </c>
      <c r="B58" s="25" t="s">
        <v>114</v>
      </c>
      <c r="C58" s="25" t="s">
        <v>8</v>
      </c>
      <c r="D58" s="25" t="s">
        <v>115</v>
      </c>
      <c r="E58" s="26">
        <v>0.1076923076923077</v>
      </c>
      <c r="F58" s="27" t="s">
        <v>29</v>
      </c>
      <c r="G58" s="45"/>
      <c r="H58" s="48" t="s">
        <v>29</v>
      </c>
      <c r="I58" s="76">
        <v>0.1</v>
      </c>
      <c r="J58" s="48">
        <v>65</v>
      </c>
      <c r="K58" s="48">
        <f t="shared" si="2"/>
        <v>6.5</v>
      </c>
      <c r="L58" s="45" t="s">
        <v>30</v>
      </c>
    </row>
    <row r="59" spans="1:12" ht="13.5">
      <c r="A59" s="25">
        <v>8</v>
      </c>
      <c r="B59" s="25" t="s">
        <v>116</v>
      </c>
      <c r="C59" s="25" t="s">
        <v>8</v>
      </c>
      <c r="D59" s="25" t="s">
        <v>117</v>
      </c>
      <c r="E59" s="26">
        <v>0.12307692307692308</v>
      </c>
      <c r="F59" s="28"/>
      <c r="G59" s="45"/>
      <c r="H59" s="48"/>
      <c r="I59" s="48" t="s">
        <v>33</v>
      </c>
      <c r="J59" s="48">
        <v>65</v>
      </c>
      <c r="K59" s="48">
        <f>SUM(K55:K58)</f>
        <v>13</v>
      </c>
      <c r="L59" s="77">
        <v>13</v>
      </c>
    </row>
    <row r="60" spans="1:12" ht="13.5">
      <c r="A60" s="25">
        <v>9</v>
      </c>
      <c r="B60" s="25" t="s">
        <v>118</v>
      </c>
      <c r="C60" s="25" t="s">
        <v>8</v>
      </c>
      <c r="D60" s="25" t="s">
        <v>61</v>
      </c>
      <c r="E60" s="26">
        <v>0.13846153846153847</v>
      </c>
      <c r="F60" s="28"/>
      <c r="G60" s="45"/>
      <c r="H60" s="45"/>
      <c r="I60" s="45"/>
      <c r="J60" s="45"/>
      <c r="K60" s="45"/>
      <c r="L60" s="45"/>
    </row>
    <row r="61" spans="1:12" ht="13.5">
      <c r="A61" s="25">
        <v>10</v>
      </c>
      <c r="B61" s="25" t="s">
        <v>119</v>
      </c>
      <c r="C61" s="25" t="s">
        <v>8</v>
      </c>
      <c r="D61" s="25" t="s">
        <v>120</v>
      </c>
      <c r="E61" s="26">
        <v>0.15384615384615385</v>
      </c>
      <c r="F61" s="28"/>
      <c r="G61" s="45"/>
      <c r="H61" s="45"/>
      <c r="I61" s="45"/>
      <c r="J61" s="45"/>
      <c r="K61" s="45"/>
      <c r="L61" s="45"/>
    </row>
    <row r="62" spans="1:12" ht="13.5">
      <c r="A62" s="25">
        <v>11</v>
      </c>
      <c r="B62" s="25" t="s">
        <v>121</v>
      </c>
      <c r="C62" s="25" t="s">
        <v>8</v>
      </c>
      <c r="D62" s="25" t="s">
        <v>122</v>
      </c>
      <c r="E62" s="26">
        <v>0.16923076923076924</v>
      </c>
      <c r="F62" s="28"/>
      <c r="G62" s="45"/>
      <c r="H62" s="74"/>
      <c r="I62" s="74"/>
      <c r="J62" s="74"/>
      <c r="K62" s="87"/>
      <c r="L62" s="88"/>
    </row>
    <row r="63" spans="1:12" ht="13.5">
      <c r="A63" s="25">
        <v>12</v>
      </c>
      <c r="B63" s="25" t="s">
        <v>123</v>
      </c>
      <c r="C63" s="25" t="s">
        <v>8</v>
      </c>
      <c r="D63" s="25" t="s">
        <v>21</v>
      </c>
      <c r="E63" s="26">
        <v>0.18461538461538463</v>
      </c>
      <c r="F63" s="28"/>
      <c r="G63" s="45"/>
      <c r="H63" s="74"/>
      <c r="I63" s="74"/>
      <c r="J63" s="74"/>
      <c r="K63" s="87"/>
      <c r="L63" s="45"/>
    </row>
    <row r="64" spans="1:12" ht="13.5">
      <c r="A64" s="25">
        <v>13</v>
      </c>
      <c r="B64" s="25" t="s">
        <v>124</v>
      </c>
      <c r="C64" s="25" t="s">
        <v>8</v>
      </c>
      <c r="D64" s="25" t="s">
        <v>21</v>
      </c>
      <c r="E64" s="26">
        <v>0.2</v>
      </c>
      <c r="F64" s="29"/>
      <c r="G64" s="45"/>
      <c r="H64" s="74"/>
      <c r="I64" s="74"/>
      <c r="J64" s="74"/>
      <c r="K64" s="87"/>
      <c r="L64" s="45"/>
    </row>
    <row r="65" spans="1:12" ht="13.5">
      <c r="A65" s="88"/>
      <c r="B65" s="88"/>
      <c r="C65" s="88"/>
      <c r="D65" s="89"/>
      <c r="E65" s="90"/>
      <c r="F65" s="88"/>
      <c r="G65" s="45"/>
      <c r="H65" s="74"/>
      <c r="I65" s="74"/>
      <c r="J65" s="74"/>
      <c r="K65" s="87"/>
      <c r="L65" s="45"/>
    </row>
    <row r="66" spans="1:12" ht="13.5">
      <c r="A66" s="88"/>
      <c r="B66" s="88"/>
      <c r="C66" s="88"/>
      <c r="D66" s="89"/>
      <c r="E66" s="90"/>
      <c r="F66" s="88"/>
      <c r="G66" s="88"/>
      <c r="H66" s="74"/>
      <c r="I66" s="74"/>
      <c r="J66" s="74"/>
      <c r="K66" s="87"/>
      <c r="L66" s="88"/>
    </row>
    <row r="67" spans="1:12" ht="13.5">
      <c r="A67" s="88"/>
      <c r="B67" s="88"/>
      <c r="C67" s="88"/>
      <c r="D67" s="89"/>
      <c r="E67" s="90"/>
      <c r="F67" s="88"/>
      <c r="G67" s="88"/>
      <c r="H67" s="63" t="s">
        <v>125</v>
      </c>
      <c r="I67" s="74"/>
      <c r="J67" s="74"/>
      <c r="K67" s="74"/>
      <c r="L67" s="88"/>
    </row>
    <row r="68" spans="1:12" ht="13.5">
      <c r="A68" s="88"/>
      <c r="B68" s="88"/>
      <c r="C68" s="88"/>
      <c r="D68" s="89"/>
      <c r="E68" s="90"/>
      <c r="F68" s="88"/>
      <c r="G68" s="88"/>
      <c r="H68" s="74"/>
      <c r="I68" s="74"/>
      <c r="J68" s="74"/>
      <c r="K68" s="74"/>
      <c r="L68" s="88"/>
    </row>
    <row r="69" spans="1:12" ht="13.5">
      <c r="A69" s="88"/>
      <c r="B69" s="88"/>
      <c r="C69" s="88"/>
      <c r="D69" s="89"/>
      <c r="E69" s="90"/>
      <c r="F69" s="88"/>
      <c r="G69" s="88"/>
      <c r="H69" s="74"/>
      <c r="I69" s="74"/>
      <c r="J69" s="74"/>
      <c r="K69" s="74"/>
      <c r="L69" s="88"/>
    </row>
  </sheetData>
  <sheetProtection/>
  <mergeCells count="14">
    <mergeCell ref="A1:F1"/>
    <mergeCell ref="A19:F19"/>
    <mergeCell ref="A50:F50"/>
    <mergeCell ref="F4:F5"/>
    <mergeCell ref="F6:F8"/>
    <mergeCell ref="F9:F15"/>
    <mergeCell ref="F21:F22"/>
    <mergeCell ref="F23:F25"/>
    <mergeCell ref="F26:F30"/>
    <mergeCell ref="F31:F42"/>
    <mergeCell ref="F53:F54"/>
    <mergeCell ref="F55:F57"/>
    <mergeCell ref="F58:F64"/>
    <mergeCell ref="H67:K69"/>
  </mergeCells>
  <hyperlinks>
    <hyperlink ref="B2" r:id="rId1" display="学号"/>
    <hyperlink ref="D2" r:id="rId2" display="加权平均分"/>
    <hyperlink ref="B51" r:id="rId3" display="学号"/>
    <hyperlink ref="D20" r:id="rId4" display="加权平均分"/>
    <hyperlink ref="B20" r:id="rId5" display="学号"/>
    <hyperlink ref="D51" r:id="rId6" display="加权平均分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100" workbookViewId="0" topLeftCell="A1">
      <selection activeCell="I5" sqref="I5"/>
    </sheetView>
  </sheetViews>
  <sheetFormatPr defaultColWidth="9.00390625" defaultRowHeight="15"/>
  <cols>
    <col min="2" max="2" width="13.7109375" style="0" customWidth="1"/>
    <col min="3" max="3" width="15.8515625" style="0" customWidth="1"/>
    <col min="4" max="4" width="11.421875" style="0" customWidth="1"/>
    <col min="5" max="5" width="9.00390625" style="1" customWidth="1"/>
    <col min="6" max="6" width="12.28125" style="0" customWidth="1"/>
    <col min="8" max="8" width="11.00390625" style="0" customWidth="1"/>
    <col min="9" max="9" width="10.8515625" style="0" customWidth="1"/>
    <col min="12" max="12" width="9.00390625" style="2" customWidth="1"/>
  </cols>
  <sheetData>
    <row r="1" spans="1:6" ht="13.5">
      <c r="A1" s="3" t="s">
        <v>126</v>
      </c>
      <c r="B1" s="3"/>
      <c r="C1" s="3"/>
      <c r="D1" s="4"/>
      <c r="E1" s="5"/>
      <c r="F1" s="3"/>
    </row>
    <row r="2" spans="1:6" ht="13.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</row>
    <row r="3" spans="1:6" ht="13.5">
      <c r="A3" s="9">
        <v>1</v>
      </c>
      <c r="B3" s="9" t="s">
        <v>127</v>
      </c>
      <c r="C3" s="9" t="s">
        <v>8</v>
      </c>
      <c r="D3" s="9" t="s">
        <v>128</v>
      </c>
      <c r="E3" s="10">
        <v>0.00714286</v>
      </c>
      <c r="F3" s="11" t="s">
        <v>10</v>
      </c>
    </row>
    <row r="4" spans="1:6" ht="13.5">
      <c r="A4" s="9">
        <v>2</v>
      </c>
      <c r="B4" s="9" t="s">
        <v>129</v>
      </c>
      <c r="C4" s="9" t="s">
        <v>8</v>
      </c>
      <c r="D4" s="9" t="s">
        <v>51</v>
      </c>
      <c r="E4" s="10">
        <v>0.014285714285714285</v>
      </c>
      <c r="F4" s="12"/>
    </row>
    <row r="5" spans="1:6" ht="13.5">
      <c r="A5" s="9">
        <v>3</v>
      </c>
      <c r="B5" s="9" t="s">
        <v>130</v>
      </c>
      <c r="C5" s="9" t="s">
        <v>8</v>
      </c>
      <c r="D5" s="9" t="s">
        <v>61</v>
      </c>
      <c r="E5" s="10">
        <v>0.02142857142857143</v>
      </c>
      <c r="F5" s="13"/>
    </row>
    <row r="6" spans="1:6" ht="13.5">
      <c r="A6" s="14">
        <v>4</v>
      </c>
      <c r="B6" s="14" t="s">
        <v>131</v>
      </c>
      <c r="C6" s="14" t="s">
        <v>8</v>
      </c>
      <c r="D6" s="14" t="s">
        <v>122</v>
      </c>
      <c r="E6" s="15">
        <v>0.02857142857142857</v>
      </c>
      <c r="F6" s="16" t="s">
        <v>13</v>
      </c>
    </row>
    <row r="7" spans="1:6" ht="13.5">
      <c r="A7" s="14">
        <v>5</v>
      </c>
      <c r="B7" s="14" t="s">
        <v>132</v>
      </c>
      <c r="C7" s="14" t="s">
        <v>8</v>
      </c>
      <c r="D7" s="14" t="s">
        <v>72</v>
      </c>
      <c r="E7" s="15">
        <v>0.03571428571428571</v>
      </c>
      <c r="F7" s="17"/>
    </row>
    <row r="8" spans="1:6" ht="13.5">
      <c r="A8" s="14">
        <v>6</v>
      </c>
      <c r="B8" s="14" t="s">
        <v>133</v>
      </c>
      <c r="C8" s="14" t="s">
        <v>8</v>
      </c>
      <c r="D8" s="14" t="s">
        <v>75</v>
      </c>
      <c r="E8" s="15">
        <v>0.04285714285714286</v>
      </c>
      <c r="F8" s="17"/>
    </row>
    <row r="9" spans="1:6" ht="13.5">
      <c r="A9" s="14">
        <v>7</v>
      </c>
      <c r="B9" s="14" t="s">
        <v>134</v>
      </c>
      <c r="C9" s="14" t="s">
        <v>8</v>
      </c>
      <c r="D9" s="14" t="s">
        <v>78</v>
      </c>
      <c r="E9" s="15">
        <v>0.05</v>
      </c>
      <c r="F9" s="18"/>
    </row>
    <row r="10" spans="1:12" ht="13.5">
      <c r="A10" s="19">
        <v>8</v>
      </c>
      <c r="B10" s="19" t="s">
        <v>135</v>
      </c>
      <c r="C10" s="19" t="s">
        <v>8</v>
      </c>
      <c r="D10" s="19" t="s">
        <v>81</v>
      </c>
      <c r="E10" s="20">
        <v>0.05714285714285714</v>
      </c>
      <c r="F10" s="21" t="s">
        <v>22</v>
      </c>
      <c r="H10" s="22" t="s">
        <v>136</v>
      </c>
      <c r="I10" s="34" t="s">
        <v>15</v>
      </c>
      <c r="J10" s="35" t="s">
        <v>16</v>
      </c>
      <c r="K10" s="36"/>
      <c r="L10"/>
    </row>
    <row r="11" spans="1:12" ht="13.5">
      <c r="A11" s="19">
        <v>9</v>
      </c>
      <c r="B11" s="19" t="s">
        <v>137</v>
      </c>
      <c r="C11" s="19" t="s">
        <v>8</v>
      </c>
      <c r="D11" s="19" t="s">
        <v>138</v>
      </c>
      <c r="E11" s="20">
        <v>0.06428571428571428</v>
      </c>
      <c r="F11" s="23"/>
      <c r="H11" s="22" t="s">
        <v>10</v>
      </c>
      <c r="I11" s="34">
        <v>0.02</v>
      </c>
      <c r="J11" s="37">
        <v>140</v>
      </c>
      <c r="K11" s="38">
        <f aca="true" t="shared" si="0" ref="K11:K14">J11*I11</f>
        <v>2.8000000000000003</v>
      </c>
      <c r="L11" t="s">
        <v>26</v>
      </c>
    </row>
    <row r="12" spans="1:12" ht="13.5">
      <c r="A12" s="19">
        <v>10</v>
      </c>
      <c r="B12" s="19" t="s">
        <v>139</v>
      </c>
      <c r="C12" s="19" t="s">
        <v>8</v>
      </c>
      <c r="D12" s="19" t="s">
        <v>21</v>
      </c>
      <c r="E12" s="20">
        <v>0.07142857142857142</v>
      </c>
      <c r="F12" s="23"/>
      <c r="H12" s="22" t="s">
        <v>13</v>
      </c>
      <c r="I12" s="34">
        <v>0.03</v>
      </c>
      <c r="J12" s="37">
        <v>140</v>
      </c>
      <c r="K12" s="38">
        <f t="shared" si="0"/>
        <v>4.2</v>
      </c>
      <c r="L12" t="s">
        <v>53</v>
      </c>
    </row>
    <row r="13" spans="1:12" ht="13.5">
      <c r="A13" s="19">
        <v>11</v>
      </c>
      <c r="B13" s="19" t="s">
        <v>140</v>
      </c>
      <c r="C13" s="19" t="s">
        <v>8</v>
      </c>
      <c r="D13" s="19" t="s">
        <v>25</v>
      </c>
      <c r="E13" s="20">
        <v>0.07857142857142857</v>
      </c>
      <c r="F13" s="23"/>
      <c r="H13" s="22" t="s">
        <v>22</v>
      </c>
      <c r="I13" s="34">
        <v>0.05</v>
      </c>
      <c r="J13" s="37">
        <v>140</v>
      </c>
      <c r="K13" s="38">
        <f t="shared" si="0"/>
        <v>7</v>
      </c>
      <c r="L13" t="s">
        <v>30</v>
      </c>
    </row>
    <row r="14" spans="1:12" ht="13.5">
      <c r="A14" s="19">
        <v>12</v>
      </c>
      <c r="B14" s="19" t="s">
        <v>141</v>
      </c>
      <c r="C14" s="19" t="s">
        <v>8</v>
      </c>
      <c r="D14" s="19" t="s">
        <v>32</v>
      </c>
      <c r="E14" s="20">
        <v>0.08571428571428572</v>
      </c>
      <c r="F14" s="23"/>
      <c r="H14" s="22" t="s">
        <v>29</v>
      </c>
      <c r="I14" s="34">
        <v>0.1</v>
      </c>
      <c r="J14" s="37">
        <v>140</v>
      </c>
      <c r="K14" s="38">
        <f t="shared" si="0"/>
        <v>14</v>
      </c>
      <c r="L14" t="s">
        <v>82</v>
      </c>
    </row>
    <row r="15" spans="1:12" ht="13.5">
      <c r="A15" s="19">
        <v>13</v>
      </c>
      <c r="B15" s="19" t="s">
        <v>142</v>
      </c>
      <c r="C15" s="19" t="s">
        <v>8</v>
      </c>
      <c r="D15" s="19" t="s">
        <v>143</v>
      </c>
      <c r="E15" s="20">
        <v>0.09285714285714286</v>
      </c>
      <c r="F15" s="23"/>
      <c r="H15" s="22"/>
      <c r="I15" s="34" t="s">
        <v>33</v>
      </c>
      <c r="J15" s="37">
        <v>140</v>
      </c>
      <c r="K15" s="36">
        <f>SUM(K11:K14)</f>
        <v>28</v>
      </c>
      <c r="L15" t="s">
        <v>144</v>
      </c>
    </row>
    <row r="16" spans="1:6" ht="13.5">
      <c r="A16" s="19">
        <v>14</v>
      </c>
      <c r="B16" s="19" t="s">
        <v>145</v>
      </c>
      <c r="C16" s="19" t="s">
        <v>8</v>
      </c>
      <c r="D16" s="19" t="s">
        <v>143</v>
      </c>
      <c r="E16" s="20">
        <v>0.1</v>
      </c>
      <c r="F16" s="24"/>
    </row>
    <row r="17" spans="1:6" ht="13.5">
      <c r="A17" s="25">
        <v>15</v>
      </c>
      <c r="B17" s="25" t="s">
        <v>146</v>
      </c>
      <c r="C17" s="25" t="s">
        <v>8</v>
      </c>
      <c r="D17" s="25" t="s">
        <v>96</v>
      </c>
      <c r="E17" s="26">
        <v>0.10714285714285714</v>
      </c>
      <c r="F17" s="27" t="s">
        <v>29</v>
      </c>
    </row>
    <row r="18" spans="1:6" ht="13.5">
      <c r="A18" s="25">
        <v>16</v>
      </c>
      <c r="B18" s="25" t="s">
        <v>147</v>
      </c>
      <c r="C18" s="25" t="s">
        <v>8</v>
      </c>
      <c r="D18" s="25" t="s">
        <v>96</v>
      </c>
      <c r="E18" s="26">
        <v>0.11428571428571428</v>
      </c>
      <c r="F18" s="28"/>
    </row>
    <row r="19" spans="1:6" ht="13.5">
      <c r="A19" s="25">
        <v>17</v>
      </c>
      <c r="B19" s="25" t="s">
        <v>148</v>
      </c>
      <c r="C19" s="25" t="s">
        <v>8</v>
      </c>
      <c r="D19" s="25" t="s">
        <v>149</v>
      </c>
      <c r="E19" s="26">
        <v>0.12142857142857143</v>
      </c>
      <c r="F19" s="28"/>
    </row>
    <row r="20" spans="1:6" ht="13.5">
      <c r="A20" s="25">
        <v>18</v>
      </c>
      <c r="B20" s="25" t="s">
        <v>150</v>
      </c>
      <c r="C20" s="25" t="s">
        <v>8</v>
      </c>
      <c r="D20" s="25" t="s">
        <v>37</v>
      </c>
      <c r="E20" s="26">
        <v>0.12857142857142856</v>
      </c>
      <c r="F20" s="28"/>
    </row>
    <row r="21" spans="1:6" ht="13.5">
      <c r="A21" s="25">
        <v>19</v>
      </c>
      <c r="B21" s="25" t="s">
        <v>151</v>
      </c>
      <c r="C21" s="25" t="s">
        <v>8</v>
      </c>
      <c r="D21" s="25" t="s">
        <v>37</v>
      </c>
      <c r="E21" s="26">
        <v>0.13571429999999998</v>
      </c>
      <c r="F21" s="28"/>
    </row>
    <row r="22" spans="1:6" ht="13.5">
      <c r="A22" s="25">
        <v>20</v>
      </c>
      <c r="B22" s="25" t="s">
        <v>152</v>
      </c>
      <c r="C22" s="25" t="s">
        <v>8</v>
      </c>
      <c r="D22" s="25" t="s">
        <v>153</v>
      </c>
      <c r="E22" s="26">
        <v>0.14285714285714285</v>
      </c>
      <c r="F22" s="28"/>
    </row>
    <row r="23" spans="1:6" ht="13.5">
      <c r="A23" s="25">
        <v>21</v>
      </c>
      <c r="B23" s="25" t="s">
        <v>154</v>
      </c>
      <c r="C23" s="25" t="s">
        <v>8</v>
      </c>
      <c r="D23" s="25" t="s">
        <v>39</v>
      </c>
      <c r="E23" s="26">
        <v>0.15</v>
      </c>
      <c r="F23" s="28"/>
    </row>
    <row r="24" spans="1:6" ht="13.5">
      <c r="A24" s="25">
        <v>22</v>
      </c>
      <c r="B24" s="25" t="s">
        <v>155</v>
      </c>
      <c r="C24" s="25" t="s">
        <v>8</v>
      </c>
      <c r="D24" s="25" t="s">
        <v>156</v>
      </c>
      <c r="E24" s="26">
        <v>0.15714285714285714</v>
      </c>
      <c r="F24" s="28"/>
    </row>
    <row r="25" spans="1:6" ht="13.5">
      <c r="A25" s="25">
        <v>23</v>
      </c>
      <c r="B25" s="25" t="s">
        <v>157</v>
      </c>
      <c r="C25" s="25" t="s">
        <v>8</v>
      </c>
      <c r="D25" s="25" t="s">
        <v>44</v>
      </c>
      <c r="E25" s="26">
        <v>0.16428571428571428</v>
      </c>
      <c r="F25" s="28"/>
    </row>
    <row r="26" spans="1:6" ht="13.5">
      <c r="A26" s="25">
        <v>24</v>
      </c>
      <c r="B26" s="25" t="s">
        <v>158</v>
      </c>
      <c r="C26" s="25" t="s">
        <v>8</v>
      </c>
      <c r="D26" s="25" t="s">
        <v>44</v>
      </c>
      <c r="E26" s="26">
        <v>0.17142857142857143</v>
      </c>
      <c r="F26" s="28"/>
    </row>
    <row r="27" spans="1:6" ht="13.5">
      <c r="A27" s="25">
        <v>25</v>
      </c>
      <c r="B27" s="25" t="s">
        <v>159</v>
      </c>
      <c r="C27" s="25" t="s">
        <v>8</v>
      </c>
      <c r="D27" s="25" t="s">
        <v>160</v>
      </c>
      <c r="E27" s="26">
        <v>0.17857142857142858</v>
      </c>
      <c r="F27" s="28"/>
    </row>
    <row r="28" spans="1:6" ht="13.5">
      <c r="A28" s="25">
        <v>26</v>
      </c>
      <c r="B28" s="25" t="s">
        <v>161</v>
      </c>
      <c r="C28" s="25" t="s">
        <v>8</v>
      </c>
      <c r="D28" s="25" t="s">
        <v>160</v>
      </c>
      <c r="E28" s="26">
        <v>0.1857143</v>
      </c>
      <c r="F28" s="28"/>
    </row>
    <row r="29" spans="1:6" ht="13.5">
      <c r="A29" s="25">
        <v>27</v>
      </c>
      <c r="B29" s="25" t="s">
        <v>162</v>
      </c>
      <c r="C29" s="25" t="s">
        <v>8</v>
      </c>
      <c r="D29" s="25" t="s">
        <v>163</v>
      </c>
      <c r="E29" s="26">
        <v>0.19285714285714287</v>
      </c>
      <c r="F29" s="28"/>
    </row>
    <row r="30" spans="1:6" ht="13.5">
      <c r="A30" s="25">
        <v>28</v>
      </c>
      <c r="B30" s="25" t="s">
        <v>164</v>
      </c>
      <c r="C30" s="25" t="s">
        <v>8</v>
      </c>
      <c r="D30" s="25" t="s">
        <v>163</v>
      </c>
      <c r="E30" s="26">
        <v>0.2</v>
      </c>
      <c r="F30" s="29"/>
    </row>
    <row r="35" spans="1:6" ht="13.5">
      <c r="A35" s="3" t="s">
        <v>165</v>
      </c>
      <c r="B35" s="3"/>
      <c r="C35" s="3"/>
      <c r="D35" s="4"/>
      <c r="E35" s="5"/>
      <c r="F35" s="3"/>
    </row>
    <row r="36" spans="1:6" ht="13.5">
      <c r="A36" s="6" t="s">
        <v>1</v>
      </c>
      <c r="B36" s="6" t="s">
        <v>2</v>
      </c>
      <c r="C36" s="6" t="s">
        <v>3</v>
      </c>
      <c r="D36" s="7" t="s">
        <v>4</v>
      </c>
      <c r="E36" s="8" t="s">
        <v>5</v>
      </c>
      <c r="F36" s="6" t="s">
        <v>6</v>
      </c>
    </row>
    <row r="37" spans="1:6" ht="13.5">
      <c r="A37" s="9">
        <v>1</v>
      </c>
      <c r="B37" s="9" t="s">
        <v>166</v>
      </c>
      <c r="C37" s="9" t="s">
        <v>8</v>
      </c>
      <c r="D37" s="9" t="s">
        <v>9</v>
      </c>
      <c r="E37" s="10">
        <v>0.01818181818181818</v>
      </c>
      <c r="F37" s="9" t="s">
        <v>10</v>
      </c>
    </row>
    <row r="38" spans="1:6" ht="13.5">
      <c r="A38" s="14">
        <v>2</v>
      </c>
      <c r="B38" s="14" t="s">
        <v>167</v>
      </c>
      <c r="C38" s="14" t="s">
        <v>8</v>
      </c>
      <c r="D38" s="14" t="s">
        <v>75</v>
      </c>
      <c r="E38" s="15">
        <v>0.03636363636363636</v>
      </c>
      <c r="F38" s="16" t="s">
        <v>13</v>
      </c>
    </row>
    <row r="39" spans="1:6" ht="13.5">
      <c r="A39" s="14">
        <v>3</v>
      </c>
      <c r="B39" s="14" t="s">
        <v>168</v>
      </c>
      <c r="C39" s="14" t="s">
        <v>8</v>
      </c>
      <c r="D39" s="14" t="s">
        <v>78</v>
      </c>
      <c r="E39" s="15">
        <v>0.05454545454545454</v>
      </c>
      <c r="F39" s="18"/>
    </row>
    <row r="40" spans="1:11" ht="13.5">
      <c r="A40" s="19">
        <v>4</v>
      </c>
      <c r="B40" s="19" t="s">
        <v>169</v>
      </c>
      <c r="C40" s="19" t="s">
        <v>8</v>
      </c>
      <c r="D40" s="19" t="s">
        <v>25</v>
      </c>
      <c r="E40" s="20">
        <v>0.07272727272727272</v>
      </c>
      <c r="F40" s="21" t="s">
        <v>22</v>
      </c>
      <c r="H40" s="30" t="s">
        <v>108</v>
      </c>
      <c r="I40" s="39" t="s">
        <v>15</v>
      </c>
      <c r="J40" s="40" t="s">
        <v>16</v>
      </c>
      <c r="K40" s="41"/>
    </row>
    <row r="41" spans="1:12" ht="13.5">
      <c r="A41" s="19">
        <v>5</v>
      </c>
      <c r="B41" s="19" t="s">
        <v>170</v>
      </c>
      <c r="C41" s="19" t="s">
        <v>8</v>
      </c>
      <c r="D41" s="19" t="s">
        <v>171</v>
      </c>
      <c r="E41" s="20">
        <v>0.09090909090909091</v>
      </c>
      <c r="F41" s="23"/>
      <c r="H41" s="31" t="s">
        <v>10</v>
      </c>
      <c r="I41" s="39">
        <v>0.02</v>
      </c>
      <c r="J41" s="42">
        <v>55</v>
      </c>
      <c r="K41" s="43">
        <f aca="true" t="shared" si="1" ref="K41:K44">J41*I41</f>
        <v>1.1</v>
      </c>
      <c r="L41" s="2" t="s">
        <v>19</v>
      </c>
    </row>
    <row r="42" spans="1:12" ht="13.5">
      <c r="A42" s="19">
        <v>6</v>
      </c>
      <c r="B42" s="19" t="s">
        <v>172</v>
      </c>
      <c r="C42" s="19" t="s">
        <v>8</v>
      </c>
      <c r="D42" s="19" t="s">
        <v>173</v>
      </c>
      <c r="E42" s="20">
        <v>0.10909090909090909</v>
      </c>
      <c r="F42" s="23"/>
      <c r="H42" s="31" t="s">
        <v>13</v>
      </c>
      <c r="I42" s="39">
        <v>0.03</v>
      </c>
      <c r="J42" s="42">
        <v>55</v>
      </c>
      <c r="K42" s="43">
        <f t="shared" si="1"/>
        <v>1.65</v>
      </c>
      <c r="L42" s="2" t="s">
        <v>23</v>
      </c>
    </row>
    <row r="43" spans="1:12" ht="13.5">
      <c r="A43" s="25">
        <v>7</v>
      </c>
      <c r="B43" s="25" t="s">
        <v>174</v>
      </c>
      <c r="C43" s="25" t="s">
        <v>8</v>
      </c>
      <c r="D43" s="25" t="s">
        <v>175</v>
      </c>
      <c r="E43" s="26">
        <v>0.14545454545454545</v>
      </c>
      <c r="F43" s="27" t="s">
        <v>29</v>
      </c>
      <c r="H43" s="31" t="s">
        <v>22</v>
      </c>
      <c r="I43" s="39">
        <v>0.05</v>
      </c>
      <c r="J43" s="42">
        <v>55</v>
      </c>
      <c r="K43" s="43">
        <f t="shared" si="1"/>
        <v>2.75</v>
      </c>
      <c r="L43" s="2" t="s">
        <v>26</v>
      </c>
    </row>
    <row r="44" spans="1:12" ht="13.5">
      <c r="A44" s="25">
        <v>8</v>
      </c>
      <c r="B44" s="25" t="s">
        <v>176</v>
      </c>
      <c r="C44" s="25" t="s">
        <v>8</v>
      </c>
      <c r="D44" s="25" t="s">
        <v>175</v>
      </c>
      <c r="E44" s="26">
        <v>0.16363636363636364</v>
      </c>
      <c r="F44" s="28"/>
      <c r="H44" s="31" t="s">
        <v>29</v>
      </c>
      <c r="I44" s="39">
        <v>0.1</v>
      </c>
      <c r="J44" s="42">
        <v>55</v>
      </c>
      <c r="K44" s="43">
        <f t="shared" si="1"/>
        <v>5.5</v>
      </c>
      <c r="L44" s="2" t="s">
        <v>59</v>
      </c>
    </row>
    <row r="45" spans="1:12" ht="13.5">
      <c r="A45" s="25">
        <v>9</v>
      </c>
      <c r="B45" s="25" t="s">
        <v>177</v>
      </c>
      <c r="C45" s="25" t="s">
        <v>8</v>
      </c>
      <c r="D45" s="25" t="s">
        <v>178</v>
      </c>
      <c r="E45" s="26">
        <v>0.18181818181818182</v>
      </c>
      <c r="F45" s="28"/>
      <c r="H45" s="31"/>
      <c r="I45" s="39" t="s">
        <v>33</v>
      </c>
      <c r="J45" s="42">
        <v>55</v>
      </c>
      <c r="K45" s="44">
        <f>SUM(K41:K44)</f>
        <v>11</v>
      </c>
      <c r="L45" s="2" t="s">
        <v>76</v>
      </c>
    </row>
    <row r="46" spans="1:6" ht="13.5">
      <c r="A46" s="25">
        <v>10</v>
      </c>
      <c r="B46" s="25" t="s">
        <v>179</v>
      </c>
      <c r="C46" s="25" t="s">
        <v>8</v>
      </c>
      <c r="D46" s="25" t="s">
        <v>180</v>
      </c>
      <c r="E46" s="26">
        <v>0.2</v>
      </c>
      <c r="F46" s="28"/>
    </row>
    <row r="47" spans="1:6" ht="13.5">
      <c r="A47" s="25">
        <v>11</v>
      </c>
      <c r="B47" s="25" t="s">
        <v>181</v>
      </c>
      <c r="C47" s="25" t="s">
        <v>8</v>
      </c>
      <c r="D47" s="25" t="s">
        <v>180</v>
      </c>
      <c r="E47" s="26">
        <v>0.21818181818181817</v>
      </c>
      <c r="F47" s="28"/>
    </row>
    <row r="48" spans="1:6" ht="13.5">
      <c r="A48" s="25">
        <v>12</v>
      </c>
      <c r="B48" s="25" t="s">
        <v>182</v>
      </c>
      <c r="C48" s="25" t="s">
        <v>8</v>
      </c>
      <c r="D48" s="25" t="s">
        <v>183</v>
      </c>
      <c r="E48" s="26">
        <v>0.23636363636363636</v>
      </c>
      <c r="F48" s="29"/>
    </row>
    <row r="51" spans="8:11" ht="13.5">
      <c r="H51" s="32" t="s">
        <v>184</v>
      </c>
      <c r="I51" s="33"/>
      <c r="J51" s="33"/>
      <c r="K51" s="33"/>
    </row>
    <row r="52" spans="8:11" ht="13.5">
      <c r="H52" s="33"/>
      <c r="I52" s="33"/>
      <c r="J52" s="33"/>
      <c r="K52" s="33"/>
    </row>
    <row r="53" spans="8:11" ht="13.5">
      <c r="H53" s="33"/>
      <c r="I53" s="33"/>
      <c r="J53" s="33"/>
      <c r="K53" s="33"/>
    </row>
    <row r="54" spans="8:11" ht="13.5">
      <c r="H54" s="33"/>
      <c r="I54" s="33"/>
      <c r="J54" s="33"/>
      <c r="K54" s="33"/>
    </row>
  </sheetData>
  <sheetProtection/>
  <mergeCells count="10">
    <mergeCell ref="A1:F1"/>
    <mergeCell ref="A35:F35"/>
    <mergeCell ref="F3:F5"/>
    <mergeCell ref="F6:F9"/>
    <mergeCell ref="F10:F16"/>
    <mergeCell ref="F17:F30"/>
    <mergeCell ref="F38:F39"/>
    <mergeCell ref="F40:F42"/>
    <mergeCell ref="F43:F48"/>
    <mergeCell ref="H51:K54"/>
  </mergeCells>
  <hyperlinks>
    <hyperlink ref="B2" r:id="rId1" display="学号"/>
    <hyperlink ref="D2" r:id="rId2" display="加权平均分"/>
    <hyperlink ref="B36" r:id="rId3" display="学号"/>
    <hyperlink ref="D36" r:id="rId4" display="加权平均分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陈智恒</cp:lastModifiedBy>
  <dcterms:created xsi:type="dcterms:W3CDTF">2020-10-24T15:18:34Z</dcterms:created>
  <dcterms:modified xsi:type="dcterms:W3CDTF">2020-10-26T12:50:35Z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